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525" windowWidth="20460" windowHeight="9660"/>
  </bookViews>
  <sheets>
    <sheet name="ПРОБА СЕРКИНА" sheetId="1" r:id="rId1"/>
    <sheet name="РЕЗУЛЬТАТЫ" sheetId="3" r:id="rId2"/>
  </sheets>
  <calcPr calcId="125725"/>
</workbook>
</file>

<file path=xl/calcChain.xml><?xml version="1.0" encoding="utf-8"?>
<calcChain xmlns="http://schemas.openxmlformats.org/spreadsheetml/2006/main">
  <c r="P45" i="3"/>
  <c r="P43"/>
  <c r="P34"/>
  <c r="P25"/>
  <c r="P16"/>
  <c r="I22" i="1"/>
  <c r="I23"/>
  <c r="P17" i="3" s="1"/>
  <c r="P7"/>
  <c r="V43"/>
  <c r="V34"/>
  <c r="V25"/>
  <c r="V16"/>
  <c r="V7"/>
  <c r="N41"/>
  <c r="P40"/>
  <c r="N39"/>
  <c r="N32"/>
  <c r="P31"/>
  <c r="N30"/>
  <c r="N23"/>
  <c r="P22"/>
  <c r="N21"/>
  <c r="N14"/>
  <c r="P13"/>
  <c r="N12"/>
  <c r="N5"/>
  <c r="P4"/>
  <c r="N3"/>
  <c r="T41"/>
  <c r="V40"/>
  <c r="T39"/>
  <c r="T32"/>
  <c r="V31"/>
  <c r="T30"/>
  <c r="T23"/>
  <c r="V22"/>
  <c r="T21"/>
  <c r="T14"/>
  <c r="V13"/>
  <c r="T12"/>
  <c r="T5"/>
  <c r="V4"/>
  <c r="T3"/>
  <c r="H41"/>
  <c r="H39"/>
  <c r="H32"/>
  <c r="H30"/>
  <c r="H23"/>
  <c r="H21"/>
  <c r="H14"/>
  <c r="H12"/>
  <c r="J40"/>
  <c r="J31"/>
  <c r="J22"/>
  <c r="J13"/>
  <c r="J4"/>
  <c r="D40"/>
  <c r="D31"/>
  <c r="D22"/>
  <c r="D13"/>
  <c r="H3"/>
  <c r="P8"/>
  <c r="B3"/>
  <c r="D4"/>
  <c r="D43"/>
  <c r="B41"/>
  <c r="B39"/>
  <c r="D34"/>
  <c r="B32"/>
  <c r="B30"/>
  <c r="D25"/>
  <c r="B23"/>
  <c r="B21"/>
  <c r="J45"/>
  <c r="J44"/>
  <c r="J43"/>
  <c r="J36"/>
  <c r="J35"/>
  <c r="J34"/>
  <c r="J27"/>
  <c r="J26"/>
  <c r="J25"/>
  <c r="J16"/>
  <c r="J7"/>
  <c r="H5"/>
  <c r="D16"/>
  <c r="B14"/>
  <c r="B12"/>
  <c r="D7"/>
  <c r="B5"/>
  <c r="J26" i="1"/>
  <c r="I26"/>
  <c r="P44" i="3" s="1"/>
  <c r="J25" i="1"/>
  <c r="P36" i="3" s="1"/>
  <c r="I25" i="1"/>
  <c r="P35" i="3" s="1"/>
  <c r="J24" i="1"/>
  <c r="P27" i="3" s="1"/>
  <c r="I24" i="1"/>
  <c r="P26" i="3" s="1"/>
  <c r="J23" i="1"/>
  <c r="P18" i="3" s="1"/>
  <c r="J22" i="1"/>
  <c r="P9" i="3" s="1"/>
  <c r="J21" i="1"/>
  <c r="V45" i="3" s="1"/>
  <c r="I21" i="1"/>
  <c r="V44" i="3" s="1"/>
  <c r="J20" i="1"/>
  <c r="J18" i="3" s="1"/>
  <c r="I20" i="1"/>
  <c r="V35" i="3" s="1"/>
  <c r="J19" i="1"/>
  <c r="V27" i="3" s="1"/>
  <c r="I19" i="1"/>
  <c r="V26" i="3" s="1"/>
  <c r="J18" i="1"/>
  <c r="V18" i="3" s="1"/>
  <c r="I18" i="1"/>
  <c r="V17" i="3" s="1"/>
  <c r="J17" i="1"/>
  <c r="V9" i="3" s="1"/>
  <c r="I17" i="1"/>
  <c r="V8" i="3" s="1"/>
  <c r="J16" i="1"/>
  <c r="I16"/>
  <c r="J15"/>
  <c r="I15"/>
  <c r="J14"/>
  <c r="I14"/>
  <c r="J13"/>
  <c r="I13"/>
  <c r="J12"/>
  <c r="J9" i="3" s="1"/>
  <c r="I12" i="1"/>
  <c r="J8" i="3" s="1"/>
  <c r="J11" i="1"/>
  <c r="D45" i="3" s="1"/>
  <c r="I11" i="1"/>
  <c r="D44" i="3" s="1"/>
  <c r="J10" i="1"/>
  <c r="D36" i="3" s="1"/>
  <c r="I10" i="1"/>
  <c r="D35" i="3" s="1"/>
  <c r="J9" i="1"/>
  <c r="D27" i="3" s="1"/>
  <c r="I9" i="1"/>
  <c r="D26" i="3" s="1"/>
  <c r="J8" i="1"/>
  <c r="D18" i="3" s="1"/>
  <c r="I8" i="1"/>
  <c r="D17" i="3" s="1"/>
  <c r="J7" i="1"/>
  <c r="D9" i="3" s="1"/>
  <c r="I7" i="1"/>
  <c r="D8" i="3" s="1"/>
  <c r="J17" l="1"/>
  <c r="V36"/>
</calcChain>
</file>

<file path=xl/sharedStrings.xml><?xml version="1.0" encoding="utf-8"?>
<sst xmlns="http://schemas.openxmlformats.org/spreadsheetml/2006/main" count="229" uniqueCount="39">
  <si>
    <t>ПРОБА СЕРКИНА</t>
  </si>
  <si>
    <t>ДАТА</t>
  </si>
  <si>
    <t>ФАМИЛИЯ, ИМЯ, ОТЧЕСТВО</t>
  </si>
  <si>
    <t>НОМЕР ИБ И ПК</t>
  </si>
  <si>
    <t>ПШ № 1</t>
  </si>
  <si>
    <t>ПШ № 2</t>
  </si>
  <si>
    <t>ПШ№ 3</t>
  </si>
  <si>
    <t>ШПН</t>
  </si>
  <si>
    <t>ШПО</t>
  </si>
  <si>
    <t>ПОКАЗАТЕЛИ</t>
  </si>
  <si>
    <t>РЕЗУЛЬТАТ</t>
  </si>
  <si>
    <t>НОРМА</t>
  </si>
  <si>
    <t>&gt;30</t>
  </si>
  <si>
    <t>ОЦЕНКА ПРОБЫ СЕРКИНА ПО ПШ 1</t>
  </si>
  <si>
    <t>&gt;35</t>
  </si>
  <si>
    <t>ФИО 02</t>
  </si>
  <si>
    <t>ОЦЕНКА ПРОБЫ СЕРКИНА ПО ШПН</t>
  </si>
  <si>
    <t>ФИО 03</t>
  </si>
  <si>
    <t>ОЦЕНКА ПРОБЫ СЕРКИНА ПО ШПО</t>
  </si>
  <si>
    <t>&gt;50 - &lt;100</t>
  </si>
  <si>
    <t>ФИО 04</t>
  </si>
  <si>
    <t>ФИО 05</t>
  </si>
  <si>
    <t>ФИО 06</t>
  </si>
  <si>
    <t>ФИО 07</t>
  </si>
  <si>
    <t>ФИО 08</t>
  </si>
  <si>
    <t>ФИО 09</t>
  </si>
  <si>
    <t>ФИО 10</t>
  </si>
  <si>
    <t>ФИО 11</t>
  </si>
  <si>
    <t>ФИО 12</t>
  </si>
  <si>
    <t>ФИО 13</t>
  </si>
  <si>
    <t>ФИО 14</t>
  </si>
  <si>
    <t>ФИО 15</t>
  </si>
  <si>
    <t>ФИО 16</t>
  </si>
  <si>
    <t>ФИО 17</t>
  </si>
  <si>
    <t>ФИО 18</t>
  </si>
  <si>
    <t>ФИО 19</t>
  </si>
  <si>
    <t>ФИО 20</t>
  </si>
  <si>
    <t>ИСТОРИЯ БОЛЕЗНИ/ПРОЦЕДУРНАЯ КАРТА</t>
  </si>
  <si>
    <t>ФИО 01</t>
  </si>
</sst>
</file>

<file path=xl/styles.xml><?xml version="1.0" encoding="utf-8"?>
<styleSheet xmlns="http://schemas.openxmlformats.org/spreadsheetml/2006/main">
  <fonts count="16">
    <font>
      <sz val="11"/>
      <color theme="1"/>
      <name val="Times New Roman"/>
      <family val="2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2"/>
      <charset val="204"/>
    </font>
    <font>
      <sz val="11"/>
      <color theme="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Times New Roman"/>
      <family val="2"/>
      <charset val="204"/>
    </font>
    <font>
      <b/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4"/>
      <color theme="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2" borderId="0" xfId="0" applyFill="1"/>
    <xf numFmtId="0" fontId="3" fillId="2" borderId="0" xfId="0" applyFont="1" applyFill="1"/>
    <xf numFmtId="0" fontId="4" fillId="2" borderId="6" xfId="0" applyFont="1" applyFill="1" applyBorder="1" applyAlignment="1">
      <alignment horizontal="center" vertical="center" textRotation="90"/>
    </xf>
    <xf numFmtId="0" fontId="6" fillId="2" borderId="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  <protection locked="0" hidden="1"/>
    </xf>
    <xf numFmtId="14" fontId="6" fillId="2" borderId="15" xfId="0" applyNumberFormat="1" applyFont="1" applyFill="1" applyBorder="1" applyAlignment="1" applyProtection="1">
      <alignment horizontal="center" vertical="center"/>
      <protection locked="0" hidden="1"/>
    </xf>
    <xf numFmtId="0" fontId="7" fillId="0" borderId="16" xfId="0" applyFont="1" applyBorder="1" applyAlignment="1" applyProtection="1">
      <alignment horizontal="left" vertical="center"/>
      <protection locked="0" hidden="1"/>
    </xf>
    <xf numFmtId="0" fontId="7" fillId="0" borderId="17" xfId="0" applyFont="1" applyBorder="1" applyAlignment="1" applyProtection="1">
      <alignment horizontal="center" vertical="center"/>
      <protection locked="0" hidden="1"/>
    </xf>
    <xf numFmtId="0" fontId="7" fillId="0" borderId="18" xfId="0" applyFont="1" applyBorder="1" applyAlignment="1" applyProtection="1">
      <alignment horizontal="center" vertical="center"/>
      <protection locked="0" hidden="1"/>
    </xf>
    <xf numFmtId="1" fontId="7" fillId="2" borderId="19" xfId="0" applyNumberFormat="1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6" fillId="0" borderId="16" xfId="0" applyFont="1" applyBorder="1" applyAlignment="1" applyProtection="1">
      <alignment horizontal="center" vertical="center"/>
      <protection locked="0" hidden="1"/>
    </xf>
    <xf numFmtId="0" fontId="7" fillId="0" borderId="16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vertical="center"/>
      <protection locked="0" hidden="1"/>
    </xf>
    <xf numFmtId="0" fontId="0" fillId="2" borderId="26" xfId="0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1" fontId="10" fillId="2" borderId="22" xfId="0" applyNumberFormat="1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1" fontId="10" fillId="2" borderId="28" xfId="0" applyNumberFormat="1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7" fillId="2" borderId="16" xfId="0" applyFont="1" applyFill="1" applyBorder="1" applyAlignment="1" applyProtection="1">
      <alignment horizontal="left" vertical="center"/>
      <protection locked="0" hidden="1"/>
    </xf>
    <xf numFmtId="0" fontId="6" fillId="2" borderId="16" xfId="0" applyFont="1" applyFill="1" applyBorder="1" applyAlignment="1" applyProtection="1">
      <alignment horizontal="center" vertical="center"/>
      <protection locked="0" hidden="1"/>
    </xf>
    <xf numFmtId="0" fontId="7" fillId="2" borderId="16" xfId="0" applyFont="1" applyFill="1" applyBorder="1" applyAlignment="1" applyProtection="1">
      <alignment horizontal="center" vertical="center"/>
      <protection locked="0" hidden="1"/>
    </xf>
    <xf numFmtId="0" fontId="7" fillId="2" borderId="22" xfId="0" applyFont="1" applyFill="1" applyBorder="1" applyAlignment="1" applyProtection="1">
      <alignment horizontal="center" vertical="center"/>
      <protection locked="0" hidden="1"/>
    </xf>
    <xf numFmtId="0" fontId="6" fillId="0" borderId="24" xfId="0" applyFont="1" applyBorder="1" applyAlignment="1" applyProtection="1">
      <alignment horizontal="center" vertical="center"/>
      <protection locked="0" hidden="1"/>
    </xf>
    <xf numFmtId="0" fontId="7" fillId="0" borderId="24" xfId="0" applyFont="1" applyBorder="1" applyAlignment="1" applyProtection="1">
      <alignment horizontal="center" vertical="center"/>
      <protection locked="0" hidden="1"/>
    </xf>
    <xf numFmtId="0" fontId="7" fillId="0" borderId="30" xfId="0" applyFont="1" applyBorder="1" applyAlignment="1" applyProtection="1">
      <alignment horizontal="center" vertical="center"/>
      <protection locked="0" hidden="1"/>
    </xf>
    <xf numFmtId="0" fontId="7" fillId="2" borderId="0" xfId="0" applyFont="1" applyFill="1" applyBorder="1" applyAlignment="1">
      <alignment horizontal="center" vertical="center"/>
    </xf>
    <xf numFmtId="14" fontId="6" fillId="2" borderId="31" xfId="0" applyNumberFormat="1" applyFont="1" applyFill="1" applyBorder="1" applyAlignment="1" applyProtection="1">
      <alignment horizontal="center" vertical="center"/>
      <protection locked="0" hidden="1"/>
    </xf>
    <xf numFmtId="0" fontId="7" fillId="0" borderId="32" xfId="0" applyFont="1" applyBorder="1" applyAlignment="1" applyProtection="1">
      <alignment horizontal="left" vertical="center"/>
      <protection locked="0" hidden="1"/>
    </xf>
    <xf numFmtId="0" fontId="6" fillId="0" borderId="32" xfId="0" applyFont="1" applyBorder="1" applyAlignment="1" applyProtection="1">
      <alignment horizontal="center" vertical="center"/>
      <protection locked="0" hidden="1"/>
    </xf>
    <xf numFmtId="0" fontId="7" fillId="0" borderId="32" xfId="0" applyFont="1" applyBorder="1" applyAlignment="1" applyProtection="1">
      <alignment horizontal="center" vertical="center"/>
      <protection locked="0" hidden="1"/>
    </xf>
    <xf numFmtId="0" fontId="7" fillId="0" borderId="33" xfId="0" applyFont="1" applyBorder="1" applyAlignment="1" applyProtection="1">
      <alignment horizontal="center" vertical="center"/>
      <protection locked="0" hidden="1"/>
    </xf>
    <xf numFmtId="1" fontId="7" fillId="2" borderId="32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7" fillId="2" borderId="0" xfId="0" applyFont="1" applyFill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12" fillId="2" borderId="0" xfId="0" applyFont="1" applyFill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/>
    <xf numFmtId="0" fontId="13" fillId="2" borderId="0" xfId="0" applyFont="1" applyFill="1" applyBorder="1"/>
    <xf numFmtId="0" fontId="0" fillId="2" borderId="0" xfId="0" applyFill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1" fontId="8" fillId="2" borderId="23" xfId="0" applyNumberFormat="1" applyFont="1" applyFill="1" applyBorder="1" applyAlignment="1" applyProtection="1">
      <alignment horizontal="center" vertical="center"/>
      <protection locked="0" hidden="1"/>
    </xf>
    <xf numFmtId="1" fontId="8" fillId="2" borderId="36" xfId="0" applyNumberFormat="1" applyFont="1" applyFill="1" applyBorder="1" applyAlignment="1" applyProtection="1">
      <alignment horizontal="center" vertical="center"/>
      <protection locked="0" hidden="1"/>
    </xf>
    <xf numFmtId="0" fontId="14" fillId="0" borderId="11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textRotation="90" wrapText="1"/>
    </xf>
    <xf numFmtId="0" fontId="5" fillId="0" borderId="35" xfId="0" applyFont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15" fillId="0" borderId="41" xfId="0" applyNumberFormat="1" applyFont="1" applyBorder="1" applyAlignment="1">
      <alignment horizontal="center" vertical="center"/>
    </xf>
    <xf numFmtId="14" fontId="15" fillId="0" borderId="42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40"/>
  <sheetViews>
    <sheetView tabSelected="1" workbookViewId="0">
      <selection activeCell="L10" sqref="L10"/>
    </sheetView>
  </sheetViews>
  <sheetFormatPr defaultRowHeight="15"/>
  <cols>
    <col min="1" max="1" width="9.7109375" style="1" customWidth="1"/>
    <col min="2" max="2" width="4.7109375" style="1" customWidth="1"/>
    <col min="3" max="3" width="12.7109375" style="1" customWidth="1"/>
    <col min="4" max="4" width="60.7109375" style="1" customWidth="1"/>
    <col min="5" max="5" width="25.7109375" style="52" customWidth="1"/>
    <col min="6" max="6" width="9.5703125" style="1" customWidth="1"/>
    <col min="7" max="10" width="9.7109375" style="1" customWidth="1"/>
    <col min="11" max="12" width="9.140625" style="2"/>
    <col min="13" max="16384" width="9.140625" style="1"/>
  </cols>
  <sheetData>
    <row r="2" spans="2:10" ht="30" customHeight="1">
      <c r="C2" s="60" t="s">
        <v>0</v>
      </c>
      <c r="D2" s="61"/>
      <c r="E2" s="61"/>
      <c r="F2" s="61"/>
      <c r="G2" s="61"/>
      <c r="H2" s="61"/>
      <c r="I2" s="61"/>
      <c r="J2" s="61"/>
    </row>
    <row r="3" spans="2:10" ht="21" thickBot="1">
      <c r="E3" s="60"/>
      <c r="F3" s="60"/>
      <c r="G3" s="60"/>
      <c r="H3" s="60"/>
      <c r="I3" s="60"/>
      <c r="J3" s="60"/>
    </row>
    <row r="4" spans="2:10" ht="15.75" thickTop="1">
      <c r="C4" s="62" t="s">
        <v>1</v>
      </c>
      <c r="D4" s="64" t="s">
        <v>2</v>
      </c>
      <c r="E4" s="66" t="s">
        <v>3</v>
      </c>
      <c r="F4" s="68" t="s">
        <v>4</v>
      </c>
      <c r="G4" s="68" t="s">
        <v>5</v>
      </c>
      <c r="H4" s="68" t="s">
        <v>6</v>
      </c>
      <c r="I4" s="68" t="s">
        <v>7</v>
      </c>
      <c r="J4" s="58" t="s">
        <v>8</v>
      </c>
    </row>
    <row r="5" spans="2:10" ht="60" customHeight="1" thickBot="1">
      <c r="B5" s="3"/>
      <c r="C5" s="63"/>
      <c r="D5" s="65"/>
      <c r="E5" s="67"/>
      <c r="F5" s="69"/>
      <c r="G5" s="69"/>
      <c r="H5" s="69"/>
      <c r="I5" s="69"/>
      <c r="J5" s="59"/>
    </row>
    <row r="6" spans="2:10" ht="18.95" customHeight="1" thickBot="1">
      <c r="B6" s="4"/>
      <c r="C6" s="5">
        <v>1</v>
      </c>
      <c r="D6" s="6">
        <v>2</v>
      </c>
      <c r="E6" s="6">
        <v>3</v>
      </c>
      <c r="F6" s="6">
        <v>4</v>
      </c>
      <c r="G6" s="6">
        <v>5</v>
      </c>
      <c r="H6" s="6">
        <v>6</v>
      </c>
      <c r="I6" s="7">
        <v>7</v>
      </c>
      <c r="J6" s="53">
        <v>8</v>
      </c>
    </row>
    <row r="7" spans="2:10" ht="18.95" customHeight="1">
      <c r="B7" s="8"/>
      <c r="C7" s="9">
        <v>42859</v>
      </c>
      <c r="D7" s="10" t="s">
        <v>38</v>
      </c>
      <c r="E7" s="18"/>
      <c r="F7" s="11"/>
      <c r="G7" s="12"/>
      <c r="H7" s="12"/>
      <c r="I7" s="13">
        <f>IF(F7=0,0,(100/F7*G7))</f>
        <v>0</v>
      </c>
      <c r="J7" s="54">
        <f t="shared" ref="J7:J26" si="0">IF(F7=0,0,(100/F7*H7))</f>
        <v>0</v>
      </c>
    </row>
    <row r="8" spans="2:10" ht="18.95" customHeight="1">
      <c r="B8" s="8"/>
      <c r="C8" s="9">
        <v>0</v>
      </c>
      <c r="D8" s="10" t="s">
        <v>15</v>
      </c>
      <c r="E8" s="18"/>
      <c r="F8" s="19"/>
      <c r="G8" s="20"/>
      <c r="H8" s="20"/>
      <c r="I8" s="13">
        <f t="shared" ref="I8:I26" si="1">IF(F8=0,0,(100/F8*G8))</f>
        <v>0</v>
      </c>
      <c r="J8" s="54">
        <f t="shared" si="0"/>
        <v>0</v>
      </c>
    </row>
    <row r="9" spans="2:10" ht="18.95" customHeight="1">
      <c r="B9" s="8"/>
      <c r="C9" s="9">
        <v>0</v>
      </c>
      <c r="D9" s="10" t="s">
        <v>17</v>
      </c>
      <c r="E9" s="18"/>
      <c r="F9" s="19"/>
      <c r="G9" s="20"/>
      <c r="H9" s="20"/>
      <c r="I9" s="13">
        <f t="shared" si="1"/>
        <v>0</v>
      </c>
      <c r="J9" s="54">
        <f t="shared" si="0"/>
        <v>0</v>
      </c>
    </row>
    <row r="10" spans="2:10" ht="18.95" customHeight="1">
      <c r="B10" s="8"/>
      <c r="C10" s="9">
        <v>1</v>
      </c>
      <c r="D10" s="10" t="s">
        <v>20</v>
      </c>
      <c r="E10" s="18"/>
      <c r="F10" s="19"/>
      <c r="G10" s="20"/>
      <c r="H10" s="20"/>
      <c r="I10" s="13">
        <f t="shared" si="1"/>
        <v>0</v>
      </c>
      <c r="J10" s="54">
        <f t="shared" si="0"/>
        <v>0</v>
      </c>
    </row>
    <row r="11" spans="2:10" ht="18.95" customHeight="1">
      <c r="B11" s="8"/>
      <c r="C11" s="9">
        <v>0</v>
      </c>
      <c r="D11" s="10" t="s">
        <v>21</v>
      </c>
      <c r="E11" s="18"/>
      <c r="F11" s="19"/>
      <c r="G11" s="20"/>
      <c r="H11" s="20"/>
      <c r="I11" s="13">
        <f t="shared" si="1"/>
        <v>0</v>
      </c>
      <c r="J11" s="54">
        <f t="shared" si="0"/>
        <v>0</v>
      </c>
    </row>
    <row r="12" spans="2:10" ht="18.95" customHeight="1">
      <c r="B12" s="8"/>
      <c r="C12" s="9">
        <v>0</v>
      </c>
      <c r="D12" s="10" t="s">
        <v>22</v>
      </c>
      <c r="E12" s="18"/>
      <c r="F12" s="19"/>
      <c r="G12" s="20"/>
      <c r="H12" s="20"/>
      <c r="I12" s="13">
        <f t="shared" si="1"/>
        <v>0</v>
      </c>
      <c r="J12" s="54">
        <f t="shared" si="0"/>
        <v>0</v>
      </c>
    </row>
    <row r="13" spans="2:10" ht="18.95" customHeight="1">
      <c r="B13" s="8"/>
      <c r="C13" s="9">
        <v>0</v>
      </c>
      <c r="D13" s="10" t="s">
        <v>23</v>
      </c>
      <c r="E13" s="18"/>
      <c r="F13" s="19"/>
      <c r="G13" s="20"/>
      <c r="H13" s="20"/>
      <c r="I13" s="13">
        <f t="shared" si="1"/>
        <v>0</v>
      </c>
      <c r="J13" s="54">
        <f t="shared" si="0"/>
        <v>0</v>
      </c>
    </row>
    <row r="14" spans="2:10" ht="18.95" customHeight="1">
      <c r="B14" s="8"/>
      <c r="C14" s="9">
        <v>0</v>
      </c>
      <c r="D14" s="29" t="s">
        <v>24</v>
      </c>
      <c r="E14" s="30"/>
      <c r="F14" s="31"/>
      <c r="G14" s="32"/>
      <c r="H14" s="32"/>
      <c r="I14" s="13">
        <f t="shared" si="1"/>
        <v>0</v>
      </c>
      <c r="J14" s="54">
        <f t="shared" si="0"/>
        <v>0</v>
      </c>
    </row>
    <row r="15" spans="2:10" ht="18.95" customHeight="1">
      <c r="B15" s="8"/>
      <c r="C15" s="9">
        <v>0</v>
      </c>
      <c r="D15" s="10" t="s">
        <v>25</v>
      </c>
      <c r="E15" s="18"/>
      <c r="F15" s="19"/>
      <c r="G15" s="20"/>
      <c r="H15" s="20"/>
      <c r="I15" s="13">
        <f t="shared" si="1"/>
        <v>0</v>
      </c>
      <c r="J15" s="54">
        <f t="shared" si="0"/>
        <v>0</v>
      </c>
    </row>
    <row r="16" spans="2:10" ht="18.95" customHeight="1">
      <c r="B16" s="8"/>
      <c r="C16" s="9">
        <v>0</v>
      </c>
      <c r="D16" s="10" t="s">
        <v>26</v>
      </c>
      <c r="E16" s="33"/>
      <c r="F16" s="34"/>
      <c r="G16" s="35"/>
      <c r="H16" s="35"/>
      <c r="I16" s="13">
        <f t="shared" si="1"/>
        <v>0</v>
      </c>
      <c r="J16" s="54">
        <f t="shared" si="0"/>
        <v>0</v>
      </c>
    </row>
    <row r="17" spans="2:10" ht="18.75">
      <c r="B17" s="8"/>
      <c r="C17" s="9">
        <v>0</v>
      </c>
      <c r="D17" s="10" t="s">
        <v>27</v>
      </c>
      <c r="E17" s="33"/>
      <c r="F17" s="34"/>
      <c r="G17" s="35"/>
      <c r="H17" s="35"/>
      <c r="I17" s="13">
        <f t="shared" si="1"/>
        <v>0</v>
      </c>
      <c r="J17" s="54">
        <f t="shared" si="0"/>
        <v>0</v>
      </c>
    </row>
    <row r="18" spans="2:10" ht="18.75">
      <c r="B18" s="8"/>
      <c r="C18" s="9">
        <v>0</v>
      </c>
      <c r="D18" s="10" t="s">
        <v>28</v>
      </c>
      <c r="E18" s="33"/>
      <c r="F18" s="34"/>
      <c r="G18" s="35"/>
      <c r="H18" s="35"/>
      <c r="I18" s="13">
        <f t="shared" si="1"/>
        <v>0</v>
      </c>
      <c r="J18" s="54">
        <f t="shared" si="0"/>
        <v>0</v>
      </c>
    </row>
    <row r="19" spans="2:10" ht="18.75">
      <c r="B19" s="8"/>
      <c r="C19" s="9">
        <v>0</v>
      </c>
      <c r="D19" s="10" t="s">
        <v>29</v>
      </c>
      <c r="E19" s="33"/>
      <c r="F19" s="34"/>
      <c r="G19" s="35"/>
      <c r="H19" s="35"/>
      <c r="I19" s="13">
        <f t="shared" si="1"/>
        <v>0</v>
      </c>
      <c r="J19" s="54">
        <f t="shared" si="0"/>
        <v>0</v>
      </c>
    </row>
    <row r="20" spans="2:10" ht="18.75">
      <c r="B20" s="8"/>
      <c r="C20" s="9">
        <v>0</v>
      </c>
      <c r="D20" s="10" t="s">
        <v>30</v>
      </c>
      <c r="E20" s="33"/>
      <c r="F20" s="34"/>
      <c r="G20" s="35"/>
      <c r="H20" s="35"/>
      <c r="I20" s="13">
        <f t="shared" si="1"/>
        <v>0</v>
      </c>
      <c r="J20" s="54">
        <f t="shared" si="0"/>
        <v>0</v>
      </c>
    </row>
    <row r="21" spans="2:10" ht="18.75">
      <c r="B21" s="8"/>
      <c r="C21" s="9">
        <v>0</v>
      </c>
      <c r="D21" s="10" t="s">
        <v>31</v>
      </c>
      <c r="E21" s="33"/>
      <c r="F21" s="34"/>
      <c r="G21" s="35"/>
      <c r="H21" s="35"/>
      <c r="I21" s="13">
        <f t="shared" si="1"/>
        <v>0</v>
      </c>
      <c r="J21" s="54">
        <f t="shared" si="0"/>
        <v>0</v>
      </c>
    </row>
    <row r="22" spans="2:10" ht="18.75">
      <c r="B22" s="8"/>
      <c r="C22" s="9">
        <v>0</v>
      </c>
      <c r="D22" s="10" t="s">
        <v>32</v>
      </c>
      <c r="E22" s="33"/>
      <c r="F22" s="34"/>
      <c r="G22" s="35"/>
      <c r="H22" s="35"/>
      <c r="I22" s="13">
        <f t="shared" si="1"/>
        <v>0</v>
      </c>
      <c r="J22" s="54">
        <f t="shared" si="0"/>
        <v>0</v>
      </c>
    </row>
    <row r="23" spans="2:10" ht="18.75">
      <c r="B23" s="8"/>
      <c r="C23" s="9">
        <v>0</v>
      </c>
      <c r="D23" s="10" t="s">
        <v>33</v>
      </c>
      <c r="E23" s="33"/>
      <c r="F23" s="34"/>
      <c r="G23" s="35"/>
      <c r="H23" s="35"/>
      <c r="I23" s="13">
        <f t="shared" si="1"/>
        <v>0</v>
      </c>
      <c r="J23" s="54">
        <f t="shared" si="0"/>
        <v>0</v>
      </c>
    </row>
    <row r="24" spans="2:10" ht="18.75">
      <c r="B24" s="8"/>
      <c r="C24" s="9">
        <v>0</v>
      </c>
      <c r="D24" s="10" t="s">
        <v>34</v>
      </c>
      <c r="E24" s="33"/>
      <c r="F24" s="34"/>
      <c r="G24" s="35"/>
      <c r="H24" s="35"/>
      <c r="I24" s="13">
        <f t="shared" si="1"/>
        <v>0</v>
      </c>
      <c r="J24" s="54">
        <f t="shared" si="0"/>
        <v>0</v>
      </c>
    </row>
    <row r="25" spans="2:10" ht="18.75">
      <c r="B25" s="8"/>
      <c r="C25" s="9">
        <v>0</v>
      </c>
      <c r="D25" s="10" t="s">
        <v>35</v>
      </c>
      <c r="E25" s="33"/>
      <c r="F25" s="34"/>
      <c r="G25" s="35"/>
      <c r="H25" s="35"/>
      <c r="I25" s="13">
        <f t="shared" si="1"/>
        <v>0</v>
      </c>
      <c r="J25" s="54">
        <f t="shared" si="0"/>
        <v>0</v>
      </c>
    </row>
    <row r="26" spans="2:10" ht="19.5" thickBot="1">
      <c r="B26" s="36"/>
      <c r="C26" s="37">
        <v>0</v>
      </c>
      <c r="D26" s="38" t="s">
        <v>36</v>
      </c>
      <c r="E26" s="39"/>
      <c r="F26" s="40"/>
      <c r="G26" s="41"/>
      <c r="H26" s="41"/>
      <c r="I26" s="42">
        <f t="shared" si="1"/>
        <v>0</v>
      </c>
      <c r="J26" s="55">
        <f t="shared" si="0"/>
        <v>0</v>
      </c>
    </row>
    <row r="27" spans="2:10" ht="19.5" thickTop="1">
      <c r="B27" s="43"/>
      <c r="D27" s="44"/>
      <c r="E27" s="44"/>
      <c r="F27" s="44"/>
      <c r="G27" s="44"/>
      <c r="H27" s="44"/>
      <c r="I27" s="44"/>
      <c r="J27" s="44"/>
    </row>
    <row r="28" spans="2:10" ht="18.75">
      <c r="C28" s="45"/>
      <c r="D28" s="45"/>
      <c r="E28" s="45"/>
      <c r="F28" s="45"/>
      <c r="G28" s="45"/>
      <c r="H28" s="45"/>
      <c r="I28" s="45"/>
      <c r="J28" s="45"/>
    </row>
    <row r="29" spans="2:10">
      <c r="C29" s="46"/>
      <c r="D29" s="46"/>
      <c r="E29" s="47"/>
      <c r="F29" s="46"/>
      <c r="G29" s="46"/>
      <c r="H29" s="46"/>
      <c r="I29" s="46"/>
      <c r="J29" s="46"/>
    </row>
    <row r="30" spans="2:10">
      <c r="C30" s="46"/>
      <c r="D30" s="46"/>
      <c r="E30" s="47"/>
      <c r="F30" s="46"/>
      <c r="G30" s="46"/>
      <c r="H30" s="46"/>
      <c r="I30" s="46"/>
      <c r="J30" s="46"/>
    </row>
    <row r="31" spans="2:10">
      <c r="C31" s="48"/>
      <c r="D31" s="48"/>
      <c r="E31" s="49"/>
      <c r="F31" s="48"/>
      <c r="G31" s="48"/>
      <c r="H31" s="48"/>
      <c r="I31" s="48"/>
      <c r="J31" s="48"/>
    </row>
    <row r="32" spans="2:10">
      <c r="C32" s="48"/>
      <c r="D32" s="48"/>
      <c r="E32" s="49"/>
      <c r="F32" s="48"/>
      <c r="G32" s="48"/>
      <c r="H32" s="48"/>
      <c r="I32" s="48"/>
      <c r="J32" s="48"/>
    </row>
    <row r="33" spans="3:10" ht="18.75">
      <c r="C33" s="48"/>
      <c r="D33" s="50"/>
      <c r="E33" s="50"/>
      <c r="F33" s="50"/>
      <c r="G33" s="50"/>
      <c r="H33" s="50"/>
      <c r="I33" s="50"/>
      <c r="J33" s="51"/>
    </row>
    <row r="34" spans="3:10" ht="18.75">
      <c r="C34" s="48"/>
      <c r="D34" s="50"/>
      <c r="E34" s="50"/>
      <c r="F34" s="50"/>
      <c r="G34" s="50"/>
      <c r="H34" s="50"/>
      <c r="I34" s="50"/>
      <c r="J34" s="51"/>
    </row>
    <row r="35" spans="3:10" ht="18.75">
      <c r="C35" s="48"/>
      <c r="D35" s="50"/>
      <c r="E35" s="50"/>
      <c r="F35" s="50"/>
      <c r="G35" s="50"/>
      <c r="H35" s="50"/>
      <c r="I35" s="50"/>
      <c r="J35" s="51"/>
    </row>
    <row r="36" spans="3:10" ht="18.75">
      <c r="C36" s="48"/>
      <c r="D36" s="50"/>
      <c r="E36" s="50"/>
      <c r="F36" s="50"/>
      <c r="G36" s="50"/>
      <c r="H36" s="50"/>
      <c r="I36" s="50"/>
      <c r="J36" s="50"/>
    </row>
    <row r="37" spans="3:10" ht="18.75">
      <c r="C37" s="48"/>
      <c r="D37" s="50"/>
      <c r="E37" s="50"/>
      <c r="F37" s="50"/>
      <c r="G37" s="50"/>
      <c r="H37" s="50"/>
      <c r="I37" s="50"/>
      <c r="J37" s="50"/>
    </row>
    <row r="38" spans="3:10" ht="18.75">
      <c r="C38" s="48"/>
      <c r="D38" s="50"/>
      <c r="E38" s="50"/>
      <c r="F38" s="50"/>
      <c r="G38" s="50"/>
      <c r="H38" s="50"/>
      <c r="I38" s="50"/>
      <c r="J38" s="50"/>
    </row>
    <row r="39" spans="3:10">
      <c r="C39" s="48"/>
      <c r="D39" s="48"/>
      <c r="E39" s="49"/>
      <c r="F39" s="48"/>
      <c r="G39" s="48"/>
      <c r="H39" s="48"/>
      <c r="I39" s="48"/>
      <c r="J39" s="48"/>
    </row>
    <row r="40" spans="3:10">
      <c r="C40" s="48"/>
      <c r="D40" s="48"/>
      <c r="E40" s="49"/>
      <c r="F40" s="48"/>
      <c r="G40" s="48"/>
      <c r="H40" s="48"/>
      <c r="I40" s="48"/>
      <c r="J40" s="48"/>
    </row>
  </sheetData>
  <mergeCells count="10">
    <mergeCell ref="J4:J5"/>
    <mergeCell ref="C2:J2"/>
    <mergeCell ref="E3:J3"/>
    <mergeCell ref="C4:C5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W45"/>
  <sheetViews>
    <sheetView workbookViewId="0">
      <selection activeCell="D50" sqref="D50"/>
    </sheetView>
  </sheetViews>
  <sheetFormatPr defaultRowHeight="15"/>
  <cols>
    <col min="1" max="1" width="9.140625" style="1"/>
    <col min="2" max="2" width="3.7109375" style="1" customWidth="1"/>
    <col min="3" max="3" width="36.7109375" style="1" customWidth="1"/>
    <col min="4" max="5" width="12.7109375" style="1" customWidth="1"/>
    <col min="6" max="7" width="9.140625" style="1"/>
    <col min="8" max="8" width="3.7109375" style="1" customWidth="1"/>
    <col min="9" max="9" width="36.7109375" style="1" customWidth="1"/>
    <col min="10" max="11" width="12.7109375" style="1" customWidth="1"/>
    <col min="12" max="13" width="9.140625" style="1"/>
    <col min="14" max="14" width="3.7109375" style="1" customWidth="1"/>
    <col min="15" max="15" width="36.7109375" style="1" customWidth="1"/>
    <col min="16" max="17" width="12.7109375" style="1" customWidth="1"/>
    <col min="18" max="19" width="9.140625" style="1"/>
    <col min="20" max="20" width="3.7109375" style="1" customWidth="1"/>
    <col min="21" max="21" width="36.7109375" style="1" customWidth="1"/>
    <col min="22" max="23" width="12.7109375" style="1" customWidth="1"/>
    <col min="24" max="16384" width="9.140625" style="1"/>
  </cols>
  <sheetData>
    <row r="2" spans="2:23" ht="15.75" thickBot="1"/>
    <row r="3" spans="2:23">
      <c r="B3" s="73">
        <f>'ПРОБА СЕРКИНА'!C7</f>
        <v>42859</v>
      </c>
      <c r="C3" s="74"/>
      <c r="D3" s="74"/>
      <c r="E3" s="75"/>
      <c r="H3" s="73">
        <f>'ПРОБА СЕРКИНА'!C12</f>
        <v>0</v>
      </c>
      <c r="I3" s="74"/>
      <c r="J3" s="74"/>
      <c r="K3" s="75"/>
      <c r="N3" s="73">
        <f>'ПРОБА СЕРКИНА'!C22</f>
        <v>0</v>
      </c>
      <c r="O3" s="74"/>
      <c r="P3" s="74"/>
      <c r="Q3" s="75"/>
      <c r="T3" s="73">
        <f>'ПРОБА СЕРКИНА'!C17</f>
        <v>0</v>
      </c>
      <c r="U3" s="74"/>
      <c r="V3" s="74"/>
      <c r="W3" s="75"/>
    </row>
    <row r="4" spans="2:23">
      <c r="B4" s="78" t="s">
        <v>37</v>
      </c>
      <c r="C4" s="79"/>
      <c r="D4" s="80">
        <f>'ПРОБА СЕРКИНА'!E7</f>
        <v>0</v>
      </c>
      <c r="E4" s="81"/>
      <c r="H4" s="78" t="s">
        <v>37</v>
      </c>
      <c r="I4" s="79"/>
      <c r="J4" s="80">
        <f>'ПРОБА СЕРКИНА'!E12</f>
        <v>0</v>
      </c>
      <c r="K4" s="81"/>
      <c r="N4" s="78" t="s">
        <v>37</v>
      </c>
      <c r="O4" s="79"/>
      <c r="P4" s="80">
        <f>'ПРОБА СЕРКИНА'!E22</f>
        <v>0</v>
      </c>
      <c r="Q4" s="81"/>
      <c r="T4" s="78" t="s">
        <v>37</v>
      </c>
      <c r="U4" s="79"/>
      <c r="V4" s="80">
        <f>'ПРОБА СЕРКИНА'!E17</f>
        <v>0</v>
      </c>
      <c r="W4" s="81"/>
    </row>
    <row r="5" spans="2:23" ht="15.75" thickBot="1">
      <c r="B5" s="70" t="str">
        <f>'ПРОБА СЕРКИНА'!D7</f>
        <v>ФИО 01</v>
      </c>
      <c r="C5" s="71"/>
      <c r="D5" s="71"/>
      <c r="E5" s="72"/>
      <c r="H5" s="70" t="str">
        <f>'ПРОБА СЕРКИНА'!D12</f>
        <v>ФИО 06</v>
      </c>
      <c r="I5" s="71"/>
      <c r="J5" s="71"/>
      <c r="K5" s="72"/>
      <c r="N5" s="70" t="str">
        <f>'ПРОБА СЕРКИНА'!D22</f>
        <v>ФИО 16</v>
      </c>
      <c r="O5" s="71"/>
      <c r="P5" s="71"/>
      <c r="Q5" s="72"/>
      <c r="T5" s="70" t="str">
        <f>'ПРОБА СЕРКИНА'!D17</f>
        <v>ФИО 11</v>
      </c>
      <c r="U5" s="71"/>
      <c r="V5" s="71"/>
      <c r="W5" s="72"/>
    </row>
    <row r="6" spans="2:23" ht="15.75" thickBot="1">
      <c r="B6" s="76" t="s">
        <v>9</v>
      </c>
      <c r="C6" s="77"/>
      <c r="D6" s="56" t="s">
        <v>10</v>
      </c>
      <c r="E6" s="57" t="s">
        <v>11</v>
      </c>
      <c r="H6" s="76" t="s">
        <v>9</v>
      </c>
      <c r="I6" s="77"/>
      <c r="J6" s="56" t="s">
        <v>10</v>
      </c>
      <c r="K6" s="57" t="s">
        <v>11</v>
      </c>
      <c r="N6" s="76" t="s">
        <v>9</v>
      </c>
      <c r="O6" s="77"/>
      <c r="P6" s="56" t="s">
        <v>10</v>
      </c>
      <c r="Q6" s="57" t="s">
        <v>11</v>
      </c>
      <c r="T6" s="76" t="s">
        <v>9</v>
      </c>
      <c r="U6" s="77"/>
      <c r="V6" s="56" t="s">
        <v>10</v>
      </c>
      <c r="W6" s="57" t="s">
        <v>11</v>
      </c>
    </row>
    <row r="7" spans="2:23">
      <c r="B7" s="14">
        <v>1</v>
      </c>
      <c r="C7" s="15" t="s">
        <v>13</v>
      </c>
      <c r="D7" s="16">
        <f>'ПРОБА СЕРКИНА'!F7</f>
        <v>0</v>
      </c>
      <c r="E7" s="17" t="s">
        <v>14</v>
      </c>
      <c r="H7" s="14">
        <v>1</v>
      </c>
      <c r="I7" s="15" t="s">
        <v>13</v>
      </c>
      <c r="J7" s="16">
        <f>'ПРОБА СЕРКИНА'!F12</f>
        <v>0</v>
      </c>
      <c r="K7" s="17" t="s">
        <v>14</v>
      </c>
      <c r="N7" s="14">
        <v>1</v>
      </c>
      <c r="O7" s="15" t="s">
        <v>13</v>
      </c>
      <c r="P7" s="16">
        <f>'ПРОБА СЕРКИНА'!F22</f>
        <v>0</v>
      </c>
      <c r="Q7" s="17" t="s">
        <v>14</v>
      </c>
      <c r="T7" s="14">
        <v>1</v>
      </c>
      <c r="U7" s="15" t="s">
        <v>13</v>
      </c>
      <c r="V7" s="16">
        <f>'ПРОБА СЕРКИНА'!F17</f>
        <v>0</v>
      </c>
      <c r="W7" s="17" t="s">
        <v>14</v>
      </c>
    </row>
    <row r="8" spans="2:23">
      <c r="B8" s="21">
        <v>2</v>
      </c>
      <c r="C8" s="22" t="s">
        <v>16</v>
      </c>
      <c r="D8" s="23">
        <f>'ПРОБА СЕРКИНА'!I7</f>
        <v>0</v>
      </c>
      <c r="E8" s="24" t="s">
        <v>12</v>
      </c>
      <c r="H8" s="21">
        <v>2</v>
      </c>
      <c r="I8" s="22" t="s">
        <v>16</v>
      </c>
      <c r="J8" s="23">
        <f>'ПРОБА СЕРКИНА'!I12</f>
        <v>0</v>
      </c>
      <c r="K8" s="24" t="s">
        <v>12</v>
      </c>
      <c r="N8" s="21">
        <v>2</v>
      </c>
      <c r="O8" s="22" t="s">
        <v>16</v>
      </c>
      <c r="P8" s="23" t="e">
        <f>'ПРОБА СЕРКИНА'!#REF!</f>
        <v>#REF!</v>
      </c>
      <c r="Q8" s="24" t="s">
        <v>12</v>
      </c>
      <c r="T8" s="21">
        <v>2</v>
      </c>
      <c r="U8" s="22" t="s">
        <v>16</v>
      </c>
      <c r="V8" s="23">
        <f>'ПРОБА СЕРКИНА'!I17</f>
        <v>0</v>
      </c>
      <c r="W8" s="24" t="s">
        <v>12</v>
      </c>
    </row>
    <row r="9" spans="2:23" ht="15.75" thickBot="1">
      <c r="B9" s="25">
        <v>3</v>
      </c>
      <c r="C9" s="26" t="s">
        <v>18</v>
      </c>
      <c r="D9" s="27">
        <f>'ПРОБА СЕРКИНА'!J7</f>
        <v>0</v>
      </c>
      <c r="E9" s="28" t="s">
        <v>19</v>
      </c>
      <c r="H9" s="25">
        <v>3</v>
      </c>
      <c r="I9" s="26" t="s">
        <v>18</v>
      </c>
      <c r="J9" s="27">
        <f>'ПРОБА СЕРКИНА'!J12</f>
        <v>0</v>
      </c>
      <c r="K9" s="28" t="s">
        <v>19</v>
      </c>
      <c r="N9" s="25">
        <v>3</v>
      </c>
      <c r="O9" s="26" t="s">
        <v>18</v>
      </c>
      <c r="P9" s="27">
        <f>'ПРОБА СЕРКИНА'!J22</f>
        <v>0</v>
      </c>
      <c r="Q9" s="28" t="s">
        <v>19</v>
      </c>
      <c r="T9" s="25">
        <v>3</v>
      </c>
      <c r="U9" s="26" t="s">
        <v>18</v>
      </c>
      <c r="V9" s="27">
        <f>'ПРОБА СЕРКИНА'!J17</f>
        <v>0</v>
      </c>
      <c r="W9" s="28" t="s">
        <v>19</v>
      </c>
    </row>
    <row r="11" spans="2:23" ht="15.75" thickBot="1"/>
    <row r="12" spans="2:23">
      <c r="B12" s="73">
        <f>'ПРОБА СЕРКИНА'!C8</f>
        <v>0</v>
      </c>
      <c r="C12" s="74"/>
      <c r="D12" s="74"/>
      <c r="E12" s="75"/>
      <c r="H12" s="73">
        <f>'ПРОБА СЕРКИНА'!C13</f>
        <v>0</v>
      </c>
      <c r="I12" s="74"/>
      <c r="J12" s="74"/>
      <c r="K12" s="75"/>
      <c r="N12" s="73">
        <f>'ПРОБА СЕРКИНА'!C23</f>
        <v>0</v>
      </c>
      <c r="O12" s="74"/>
      <c r="P12" s="74"/>
      <c r="Q12" s="75"/>
      <c r="T12" s="73">
        <f>'ПРОБА СЕРКИНА'!C18</f>
        <v>0</v>
      </c>
      <c r="U12" s="74"/>
      <c r="V12" s="74"/>
      <c r="W12" s="75"/>
    </row>
    <row r="13" spans="2:23">
      <c r="B13" s="78" t="s">
        <v>37</v>
      </c>
      <c r="C13" s="79"/>
      <c r="D13" s="80">
        <f>'ПРОБА СЕРКИНА'!E8</f>
        <v>0</v>
      </c>
      <c r="E13" s="81"/>
      <c r="H13" s="78" t="s">
        <v>37</v>
      </c>
      <c r="I13" s="79"/>
      <c r="J13" s="80">
        <f>'ПРОБА СЕРКИНА'!E13</f>
        <v>0</v>
      </c>
      <c r="K13" s="81"/>
      <c r="N13" s="78" t="s">
        <v>37</v>
      </c>
      <c r="O13" s="79"/>
      <c r="P13" s="80">
        <f>'ПРОБА СЕРКИНА'!E23</f>
        <v>0</v>
      </c>
      <c r="Q13" s="81"/>
      <c r="T13" s="78" t="s">
        <v>37</v>
      </c>
      <c r="U13" s="79"/>
      <c r="V13" s="80">
        <f>'ПРОБА СЕРКИНА'!E18</f>
        <v>0</v>
      </c>
      <c r="W13" s="81"/>
    </row>
    <row r="14" spans="2:23" ht="15.75" thickBot="1">
      <c r="B14" s="70" t="str">
        <f>'ПРОБА СЕРКИНА'!D8</f>
        <v>ФИО 02</v>
      </c>
      <c r="C14" s="71"/>
      <c r="D14" s="71"/>
      <c r="E14" s="72"/>
      <c r="H14" s="70" t="str">
        <f>'ПРОБА СЕРКИНА'!D13</f>
        <v>ФИО 07</v>
      </c>
      <c r="I14" s="71"/>
      <c r="J14" s="71"/>
      <c r="K14" s="72"/>
      <c r="N14" s="70" t="str">
        <f>'ПРОБА СЕРКИНА'!D23</f>
        <v>ФИО 17</v>
      </c>
      <c r="O14" s="71"/>
      <c r="P14" s="71"/>
      <c r="Q14" s="72"/>
      <c r="T14" s="70" t="str">
        <f>'ПРОБА СЕРКИНА'!D18</f>
        <v>ФИО 12</v>
      </c>
      <c r="U14" s="71"/>
      <c r="V14" s="71"/>
      <c r="W14" s="72"/>
    </row>
    <row r="15" spans="2:23" ht="15.75" thickBot="1">
      <c r="B15" s="76" t="s">
        <v>9</v>
      </c>
      <c r="C15" s="77"/>
      <c r="D15" s="56" t="s">
        <v>10</v>
      </c>
      <c r="E15" s="57" t="s">
        <v>11</v>
      </c>
      <c r="H15" s="76" t="s">
        <v>9</v>
      </c>
      <c r="I15" s="77"/>
      <c r="J15" s="56" t="s">
        <v>10</v>
      </c>
      <c r="K15" s="57" t="s">
        <v>11</v>
      </c>
      <c r="N15" s="76" t="s">
        <v>9</v>
      </c>
      <c r="O15" s="77"/>
      <c r="P15" s="56" t="s">
        <v>10</v>
      </c>
      <c r="Q15" s="57" t="s">
        <v>11</v>
      </c>
      <c r="T15" s="76" t="s">
        <v>9</v>
      </c>
      <c r="U15" s="77"/>
      <c r="V15" s="56" t="s">
        <v>10</v>
      </c>
      <c r="W15" s="57" t="s">
        <v>11</v>
      </c>
    </row>
    <row r="16" spans="2:23">
      <c r="B16" s="14">
        <v>1</v>
      </c>
      <c r="C16" s="15" t="s">
        <v>13</v>
      </c>
      <c r="D16" s="16">
        <f>'ПРОБА СЕРКИНА'!F8</f>
        <v>0</v>
      </c>
      <c r="E16" s="17" t="s">
        <v>14</v>
      </c>
      <c r="H16" s="14">
        <v>1</v>
      </c>
      <c r="I16" s="15" t="s">
        <v>13</v>
      </c>
      <c r="J16" s="16">
        <f>'ПРОБА СЕРКИНА'!F20</f>
        <v>0</v>
      </c>
      <c r="K16" s="17" t="s">
        <v>14</v>
      </c>
      <c r="N16" s="14">
        <v>1</v>
      </c>
      <c r="O16" s="15" t="s">
        <v>13</v>
      </c>
      <c r="P16" s="16">
        <f>'ПРОБА СЕРКИНА'!F23</f>
        <v>0</v>
      </c>
      <c r="Q16" s="17" t="s">
        <v>14</v>
      </c>
      <c r="T16" s="14">
        <v>1</v>
      </c>
      <c r="U16" s="15" t="s">
        <v>13</v>
      </c>
      <c r="V16" s="16">
        <f>'ПРОБА СЕРКИНА'!F18</f>
        <v>0</v>
      </c>
      <c r="W16" s="17" t="s">
        <v>14</v>
      </c>
    </row>
    <row r="17" spans="2:23">
      <c r="B17" s="21">
        <v>2</v>
      </c>
      <c r="C17" s="22" t="s">
        <v>16</v>
      </c>
      <c r="D17" s="23">
        <f>'ПРОБА СЕРКИНА'!I8</f>
        <v>0</v>
      </c>
      <c r="E17" s="24" t="s">
        <v>12</v>
      </c>
      <c r="H17" s="21">
        <v>2</v>
      </c>
      <c r="I17" s="22" t="s">
        <v>16</v>
      </c>
      <c r="J17" s="23">
        <f>'ПРОБА СЕРКИНА'!I20</f>
        <v>0</v>
      </c>
      <c r="K17" s="24" t="s">
        <v>12</v>
      </c>
      <c r="N17" s="21">
        <v>2</v>
      </c>
      <c r="O17" s="22" t="s">
        <v>16</v>
      </c>
      <c r="P17" s="23">
        <f>'ПРОБА СЕРКИНА'!I23</f>
        <v>0</v>
      </c>
      <c r="Q17" s="24" t="s">
        <v>12</v>
      </c>
      <c r="T17" s="21">
        <v>2</v>
      </c>
      <c r="U17" s="22" t="s">
        <v>16</v>
      </c>
      <c r="V17" s="23">
        <f>'ПРОБА СЕРКИНА'!I18</f>
        <v>0</v>
      </c>
      <c r="W17" s="24" t="s">
        <v>12</v>
      </c>
    </row>
    <row r="18" spans="2:23" ht="15.75" thickBot="1">
      <c r="B18" s="25">
        <v>3</v>
      </c>
      <c r="C18" s="26" t="s">
        <v>18</v>
      </c>
      <c r="D18" s="27">
        <f>'ПРОБА СЕРКИНА'!J8</f>
        <v>0</v>
      </c>
      <c r="E18" s="28" t="s">
        <v>19</v>
      </c>
      <c r="H18" s="25">
        <v>3</v>
      </c>
      <c r="I18" s="26" t="s">
        <v>18</v>
      </c>
      <c r="J18" s="27">
        <f>'ПРОБА СЕРКИНА'!J20</f>
        <v>0</v>
      </c>
      <c r="K18" s="28" t="s">
        <v>19</v>
      </c>
      <c r="N18" s="25">
        <v>3</v>
      </c>
      <c r="O18" s="26" t="s">
        <v>18</v>
      </c>
      <c r="P18" s="27">
        <f>'ПРОБА СЕРКИНА'!J23</f>
        <v>0</v>
      </c>
      <c r="Q18" s="28" t="s">
        <v>19</v>
      </c>
      <c r="T18" s="25">
        <v>3</v>
      </c>
      <c r="U18" s="26" t="s">
        <v>18</v>
      </c>
      <c r="V18" s="27">
        <f>'ПРОБА СЕРКИНА'!J18</f>
        <v>0</v>
      </c>
      <c r="W18" s="28" t="s">
        <v>19</v>
      </c>
    </row>
    <row r="20" spans="2:23" ht="15.75" thickBot="1"/>
    <row r="21" spans="2:23">
      <c r="B21" s="73">
        <f>'ПРОБА СЕРКИНА'!C9</f>
        <v>0</v>
      </c>
      <c r="C21" s="74"/>
      <c r="D21" s="74"/>
      <c r="E21" s="75"/>
      <c r="H21" s="73">
        <f>'ПРОБА СЕРКИНА'!C14</f>
        <v>0</v>
      </c>
      <c r="I21" s="74"/>
      <c r="J21" s="74"/>
      <c r="K21" s="75"/>
      <c r="N21" s="73">
        <f>'ПРОБА СЕРКИНА'!C24</f>
        <v>0</v>
      </c>
      <c r="O21" s="74"/>
      <c r="P21" s="74"/>
      <c r="Q21" s="75"/>
      <c r="T21" s="73">
        <f>'ПРОБА СЕРКИНА'!C19</f>
        <v>0</v>
      </c>
      <c r="U21" s="74"/>
      <c r="V21" s="74"/>
      <c r="W21" s="75"/>
    </row>
    <row r="22" spans="2:23">
      <c r="B22" s="78" t="s">
        <v>37</v>
      </c>
      <c r="C22" s="79"/>
      <c r="D22" s="80">
        <f>'ПРОБА СЕРКИНА'!E9</f>
        <v>0</v>
      </c>
      <c r="E22" s="81"/>
      <c r="H22" s="78" t="s">
        <v>37</v>
      </c>
      <c r="I22" s="79"/>
      <c r="J22" s="80">
        <f>'ПРОБА СЕРКИНА'!E14</f>
        <v>0</v>
      </c>
      <c r="K22" s="81"/>
      <c r="N22" s="78" t="s">
        <v>37</v>
      </c>
      <c r="O22" s="79"/>
      <c r="P22" s="80">
        <f>'ПРОБА СЕРКИНА'!E24</f>
        <v>0</v>
      </c>
      <c r="Q22" s="81"/>
      <c r="T22" s="78" t="s">
        <v>37</v>
      </c>
      <c r="U22" s="79"/>
      <c r="V22" s="80">
        <f>'ПРОБА СЕРКИНА'!E19</f>
        <v>0</v>
      </c>
      <c r="W22" s="81"/>
    </row>
    <row r="23" spans="2:23" ht="15.75" thickBot="1">
      <c r="B23" s="70" t="str">
        <f>'ПРОБА СЕРКИНА'!D9</f>
        <v>ФИО 03</v>
      </c>
      <c r="C23" s="71"/>
      <c r="D23" s="71"/>
      <c r="E23" s="72"/>
      <c r="H23" s="70" t="str">
        <f>'ПРОБА СЕРКИНА'!D14</f>
        <v>ФИО 08</v>
      </c>
      <c r="I23" s="71"/>
      <c r="J23" s="71"/>
      <c r="K23" s="72"/>
      <c r="N23" s="70" t="str">
        <f>'ПРОБА СЕРКИНА'!D24</f>
        <v>ФИО 18</v>
      </c>
      <c r="O23" s="71"/>
      <c r="P23" s="71"/>
      <c r="Q23" s="72"/>
      <c r="T23" s="70" t="str">
        <f>'ПРОБА СЕРКИНА'!D19</f>
        <v>ФИО 13</v>
      </c>
      <c r="U23" s="71"/>
      <c r="V23" s="71"/>
      <c r="W23" s="72"/>
    </row>
    <row r="24" spans="2:23" ht="15.75" thickBot="1">
      <c r="B24" s="76" t="s">
        <v>9</v>
      </c>
      <c r="C24" s="77"/>
      <c r="D24" s="56" t="s">
        <v>10</v>
      </c>
      <c r="E24" s="57" t="s">
        <v>11</v>
      </c>
      <c r="H24" s="76" t="s">
        <v>9</v>
      </c>
      <c r="I24" s="77"/>
      <c r="J24" s="56" t="s">
        <v>10</v>
      </c>
      <c r="K24" s="57" t="s">
        <v>11</v>
      </c>
      <c r="N24" s="76" t="s">
        <v>9</v>
      </c>
      <c r="O24" s="77"/>
      <c r="P24" s="56" t="s">
        <v>10</v>
      </c>
      <c r="Q24" s="57" t="s">
        <v>11</v>
      </c>
      <c r="T24" s="76" t="s">
        <v>9</v>
      </c>
      <c r="U24" s="77"/>
      <c r="V24" s="56" t="s">
        <v>10</v>
      </c>
      <c r="W24" s="57" t="s">
        <v>11</v>
      </c>
    </row>
    <row r="25" spans="2:23">
      <c r="B25" s="14">
        <v>1</v>
      </c>
      <c r="C25" s="15" t="s">
        <v>13</v>
      </c>
      <c r="D25" s="16">
        <f>'ПРОБА СЕРКИНА'!F9</f>
        <v>0</v>
      </c>
      <c r="E25" s="17" t="s">
        <v>14</v>
      </c>
      <c r="H25" s="14">
        <v>1</v>
      </c>
      <c r="I25" s="15" t="s">
        <v>13</v>
      </c>
      <c r="J25" s="16">
        <f>'ПРОБА СЕРКИНА'!F28</f>
        <v>0</v>
      </c>
      <c r="K25" s="17" t="s">
        <v>14</v>
      </c>
      <c r="N25" s="14">
        <v>1</v>
      </c>
      <c r="O25" s="15" t="s">
        <v>13</v>
      </c>
      <c r="P25" s="16">
        <f>'ПРОБА СЕРКИНА'!F24</f>
        <v>0</v>
      </c>
      <c r="Q25" s="17" t="s">
        <v>14</v>
      </c>
      <c r="T25" s="14">
        <v>1</v>
      </c>
      <c r="U25" s="15" t="s">
        <v>13</v>
      </c>
      <c r="V25" s="16">
        <f>'ПРОБА СЕРКИНА'!F19</f>
        <v>0</v>
      </c>
      <c r="W25" s="17" t="s">
        <v>14</v>
      </c>
    </row>
    <row r="26" spans="2:23">
      <c r="B26" s="21">
        <v>2</v>
      </c>
      <c r="C26" s="22" t="s">
        <v>16</v>
      </c>
      <c r="D26" s="23">
        <f>'ПРОБА СЕРКИНА'!I9</f>
        <v>0</v>
      </c>
      <c r="E26" s="24" t="s">
        <v>12</v>
      </c>
      <c r="H26" s="21">
        <v>2</v>
      </c>
      <c r="I26" s="22" t="s">
        <v>16</v>
      </c>
      <c r="J26" s="23">
        <f>'ПРОБА СЕРКИНА'!I28</f>
        <v>0</v>
      </c>
      <c r="K26" s="24" t="s">
        <v>12</v>
      </c>
      <c r="N26" s="21">
        <v>2</v>
      </c>
      <c r="O26" s="22" t="s">
        <v>16</v>
      </c>
      <c r="P26" s="23">
        <f>'ПРОБА СЕРКИНА'!I24</f>
        <v>0</v>
      </c>
      <c r="Q26" s="24" t="s">
        <v>12</v>
      </c>
      <c r="T26" s="21">
        <v>2</v>
      </c>
      <c r="U26" s="22" t="s">
        <v>16</v>
      </c>
      <c r="V26" s="23">
        <f>'ПРОБА СЕРКИНА'!I19</f>
        <v>0</v>
      </c>
      <c r="W26" s="24" t="s">
        <v>12</v>
      </c>
    </row>
    <row r="27" spans="2:23" ht="15.75" thickBot="1">
      <c r="B27" s="25">
        <v>3</v>
      </c>
      <c r="C27" s="26" t="s">
        <v>18</v>
      </c>
      <c r="D27" s="27">
        <f>'ПРОБА СЕРКИНА'!J9</f>
        <v>0</v>
      </c>
      <c r="E27" s="28" t="s">
        <v>19</v>
      </c>
      <c r="H27" s="25">
        <v>3</v>
      </c>
      <c r="I27" s="26" t="s">
        <v>18</v>
      </c>
      <c r="J27" s="27">
        <f>'ПРОБА СЕРКИНА'!J28</f>
        <v>0</v>
      </c>
      <c r="K27" s="28" t="s">
        <v>19</v>
      </c>
      <c r="N27" s="25">
        <v>3</v>
      </c>
      <c r="O27" s="26" t="s">
        <v>18</v>
      </c>
      <c r="P27" s="27">
        <f>'ПРОБА СЕРКИНА'!J24</f>
        <v>0</v>
      </c>
      <c r="Q27" s="28" t="s">
        <v>19</v>
      </c>
      <c r="T27" s="25">
        <v>3</v>
      </c>
      <c r="U27" s="26" t="s">
        <v>18</v>
      </c>
      <c r="V27" s="27">
        <f>'ПРОБА СЕРКИНА'!J19</f>
        <v>0</v>
      </c>
      <c r="W27" s="28" t="s">
        <v>19</v>
      </c>
    </row>
    <row r="29" spans="2:23" ht="15.75" thickBot="1"/>
    <row r="30" spans="2:23">
      <c r="B30" s="73">
        <f>'ПРОБА СЕРКИНА'!C10</f>
        <v>1</v>
      </c>
      <c r="C30" s="74"/>
      <c r="D30" s="74"/>
      <c r="E30" s="75"/>
      <c r="H30" s="73">
        <f>'ПРОБА СЕРКИНА'!C15</f>
        <v>0</v>
      </c>
      <c r="I30" s="74"/>
      <c r="J30" s="74"/>
      <c r="K30" s="75"/>
      <c r="N30" s="73">
        <f>'ПРОБА СЕРКИНА'!C25</f>
        <v>0</v>
      </c>
      <c r="O30" s="74"/>
      <c r="P30" s="74"/>
      <c r="Q30" s="75"/>
      <c r="T30" s="73">
        <f>'ПРОБА СЕРКИНА'!C20</f>
        <v>0</v>
      </c>
      <c r="U30" s="74"/>
      <c r="V30" s="74"/>
      <c r="W30" s="75"/>
    </row>
    <row r="31" spans="2:23">
      <c r="B31" s="78" t="s">
        <v>37</v>
      </c>
      <c r="C31" s="79"/>
      <c r="D31" s="80">
        <f>'ПРОБА СЕРКИНА'!E10</f>
        <v>0</v>
      </c>
      <c r="E31" s="81"/>
      <c r="H31" s="78" t="s">
        <v>37</v>
      </c>
      <c r="I31" s="79"/>
      <c r="J31" s="80">
        <f>'ПРОБА СЕРКИНА'!E15</f>
        <v>0</v>
      </c>
      <c r="K31" s="81"/>
      <c r="N31" s="78" t="s">
        <v>37</v>
      </c>
      <c r="O31" s="79"/>
      <c r="P31" s="80">
        <f>'ПРОБА СЕРКИНА'!E25</f>
        <v>0</v>
      </c>
      <c r="Q31" s="81"/>
      <c r="T31" s="78" t="s">
        <v>37</v>
      </c>
      <c r="U31" s="79"/>
      <c r="V31" s="80">
        <f>'ПРОБА СЕРКИНА'!E20</f>
        <v>0</v>
      </c>
      <c r="W31" s="81"/>
    </row>
    <row r="32" spans="2:23" ht="15.75" thickBot="1">
      <c r="B32" s="70" t="str">
        <f>'ПРОБА СЕРКИНА'!D10</f>
        <v>ФИО 04</v>
      </c>
      <c r="C32" s="71"/>
      <c r="D32" s="71"/>
      <c r="E32" s="72"/>
      <c r="H32" s="70" t="str">
        <f>'ПРОБА СЕРКИНА'!D15</f>
        <v>ФИО 09</v>
      </c>
      <c r="I32" s="71"/>
      <c r="J32" s="71"/>
      <c r="K32" s="72"/>
      <c r="N32" s="70" t="str">
        <f>'ПРОБА СЕРКИНА'!D25</f>
        <v>ФИО 19</v>
      </c>
      <c r="O32" s="71"/>
      <c r="P32" s="71"/>
      <c r="Q32" s="72"/>
      <c r="T32" s="70" t="str">
        <f>'ПРОБА СЕРКИНА'!D20</f>
        <v>ФИО 14</v>
      </c>
      <c r="U32" s="71"/>
      <c r="V32" s="71"/>
      <c r="W32" s="72"/>
    </row>
    <row r="33" spans="2:23" ht="15.75" thickBot="1">
      <c r="B33" s="76" t="s">
        <v>9</v>
      </c>
      <c r="C33" s="77"/>
      <c r="D33" s="56" t="s">
        <v>10</v>
      </c>
      <c r="E33" s="57" t="s">
        <v>11</v>
      </c>
      <c r="H33" s="76" t="s">
        <v>9</v>
      </c>
      <c r="I33" s="77"/>
      <c r="J33" s="56" t="s">
        <v>10</v>
      </c>
      <c r="K33" s="57" t="s">
        <v>11</v>
      </c>
      <c r="N33" s="76" t="s">
        <v>9</v>
      </c>
      <c r="O33" s="77"/>
      <c r="P33" s="56" t="s">
        <v>10</v>
      </c>
      <c r="Q33" s="57" t="s">
        <v>11</v>
      </c>
      <c r="T33" s="76" t="s">
        <v>9</v>
      </c>
      <c r="U33" s="77"/>
      <c r="V33" s="56" t="s">
        <v>10</v>
      </c>
      <c r="W33" s="57" t="s">
        <v>11</v>
      </c>
    </row>
    <row r="34" spans="2:23">
      <c r="B34" s="14">
        <v>1</v>
      </c>
      <c r="C34" s="15" t="s">
        <v>13</v>
      </c>
      <c r="D34" s="16">
        <f>'ПРОБА СЕРКИНА'!F10</f>
        <v>0</v>
      </c>
      <c r="E34" s="17" t="s">
        <v>14</v>
      </c>
      <c r="H34" s="14">
        <v>1</v>
      </c>
      <c r="I34" s="15" t="s">
        <v>13</v>
      </c>
      <c r="J34" s="16">
        <f>'ПРОБА СЕРКИНА'!F36</f>
        <v>0</v>
      </c>
      <c r="K34" s="17" t="s">
        <v>14</v>
      </c>
      <c r="N34" s="14">
        <v>1</v>
      </c>
      <c r="O34" s="15" t="s">
        <v>13</v>
      </c>
      <c r="P34" s="16">
        <f>'ПРОБА СЕРКИНА'!F25</f>
        <v>0</v>
      </c>
      <c r="Q34" s="17" t="s">
        <v>14</v>
      </c>
      <c r="T34" s="14">
        <v>1</v>
      </c>
      <c r="U34" s="15" t="s">
        <v>13</v>
      </c>
      <c r="V34" s="16">
        <f>'ПРОБА СЕРКИНА'!F20</f>
        <v>0</v>
      </c>
      <c r="W34" s="17" t="s">
        <v>14</v>
      </c>
    </row>
    <row r="35" spans="2:23">
      <c r="B35" s="21">
        <v>2</v>
      </c>
      <c r="C35" s="22" t="s">
        <v>16</v>
      </c>
      <c r="D35" s="23">
        <f>'ПРОБА СЕРКИНА'!I10</f>
        <v>0</v>
      </c>
      <c r="E35" s="24" t="s">
        <v>12</v>
      </c>
      <c r="H35" s="21">
        <v>2</v>
      </c>
      <c r="I35" s="22" t="s">
        <v>16</v>
      </c>
      <c r="J35" s="23">
        <f>'ПРОБА СЕРКИНА'!I36</f>
        <v>0</v>
      </c>
      <c r="K35" s="24" t="s">
        <v>12</v>
      </c>
      <c r="N35" s="21">
        <v>2</v>
      </c>
      <c r="O35" s="22" t="s">
        <v>16</v>
      </c>
      <c r="P35" s="23">
        <f>'ПРОБА СЕРКИНА'!I25</f>
        <v>0</v>
      </c>
      <c r="Q35" s="24" t="s">
        <v>12</v>
      </c>
      <c r="T35" s="21">
        <v>2</v>
      </c>
      <c r="U35" s="22" t="s">
        <v>16</v>
      </c>
      <c r="V35" s="23">
        <f>'ПРОБА СЕРКИНА'!I20</f>
        <v>0</v>
      </c>
      <c r="W35" s="24" t="s">
        <v>12</v>
      </c>
    </row>
    <row r="36" spans="2:23" ht="15.75" thickBot="1">
      <c r="B36" s="25">
        <v>3</v>
      </c>
      <c r="C36" s="26" t="s">
        <v>18</v>
      </c>
      <c r="D36" s="27">
        <f>'ПРОБА СЕРКИНА'!J10</f>
        <v>0</v>
      </c>
      <c r="E36" s="28" t="s">
        <v>19</v>
      </c>
      <c r="H36" s="25">
        <v>3</v>
      </c>
      <c r="I36" s="26" t="s">
        <v>18</v>
      </c>
      <c r="J36" s="27">
        <f>'ПРОБА СЕРКИНА'!J36</f>
        <v>0</v>
      </c>
      <c r="K36" s="28" t="s">
        <v>19</v>
      </c>
      <c r="N36" s="25">
        <v>3</v>
      </c>
      <c r="O36" s="26" t="s">
        <v>18</v>
      </c>
      <c r="P36" s="27">
        <f>'ПРОБА СЕРКИНА'!J25</f>
        <v>0</v>
      </c>
      <c r="Q36" s="28" t="s">
        <v>19</v>
      </c>
      <c r="T36" s="25">
        <v>3</v>
      </c>
      <c r="U36" s="26" t="s">
        <v>18</v>
      </c>
      <c r="V36" s="27">
        <f>'ПРОБА СЕРКИНА'!J20</f>
        <v>0</v>
      </c>
      <c r="W36" s="28" t="s">
        <v>19</v>
      </c>
    </row>
    <row r="38" spans="2:23" ht="15.75" thickBot="1"/>
    <row r="39" spans="2:23">
      <c r="B39" s="73">
        <f>'ПРОБА СЕРКИНА'!C11</f>
        <v>0</v>
      </c>
      <c r="C39" s="74"/>
      <c r="D39" s="74"/>
      <c r="E39" s="75"/>
      <c r="H39" s="73">
        <f>'ПРОБА СЕРКИНА'!C16</f>
        <v>0</v>
      </c>
      <c r="I39" s="74"/>
      <c r="J39" s="74"/>
      <c r="K39" s="75"/>
      <c r="N39" s="73">
        <f>'ПРОБА СЕРКИНА'!C26</f>
        <v>0</v>
      </c>
      <c r="O39" s="74"/>
      <c r="P39" s="74"/>
      <c r="Q39" s="75"/>
      <c r="T39" s="73">
        <f>'ПРОБА СЕРКИНА'!C21</f>
        <v>0</v>
      </c>
      <c r="U39" s="74"/>
      <c r="V39" s="74"/>
      <c r="W39" s="75"/>
    </row>
    <row r="40" spans="2:23">
      <c r="B40" s="78" t="s">
        <v>37</v>
      </c>
      <c r="C40" s="79"/>
      <c r="D40" s="80">
        <f>'ПРОБА СЕРКИНА'!E11</f>
        <v>0</v>
      </c>
      <c r="E40" s="81"/>
      <c r="H40" s="78" t="s">
        <v>37</v>
      </c>
      <c r="I40" s="79"/>
      <c r="J40" s="80">
        <f>'ПРОБА СЕРКИНА'!E16</f>
        <v>0</v>
      </c>
      <c r="K40" s="81"/>
      <c r="N40" s="78" t="s">
        <v>37</v>
      </c>
      <c r="O40" s="79"/>
      <c r="P40" s="80">
        <f>'ПРОБА СЕРКИНА'!E26</f>
        <v>0</v>
      </c>
      <c r="Q40" s="81"/>
      <c r="T40" s="78" t="s">
        <v>37</v>
      </c>
      <c r="U40" s="79"/>
      <c r="V40" s="80">
        <f>'ПРОБА СЕРКИНА'!E21</f>
        <v>0</v>
      </c>
      <c r="W40" s="81"/>
    </row>
    <row r="41" spans="2:23" ht="15.75" thickBot="1">
      <c r="B41" s="70" t="str">
        <f>'ПРОБА СЕРКИНА'!D11</f>
        <v>ФИО 05</v>
      </c>
      <c r="C41" s="71"/>
      <c r="D41" s="71"/>
      <c r="E41" s="72"/>
      <c r="H41" s="70" t="str">
        <f>'ПРОБА СЕРКИНА'!D16</f>
        <v>ФИО 10</v>
      </c>
      <c r="I41" s="71"/>
      <c r="J41" s="71"/>
      <c r="K41" s="72"/>
      <c r="N41" s="70" t="str">
        <f>'ПРОБА СЕРКИНА'!D26</f>
        <v>ФИО 20</v>
      </c>
      <c r="O41" s="71"/>
      <c r="P41" s="71"/>
      <c r="Q41" s="72"/>
      <c r="T41" s="70" t="str">
        <f>'ПРОБА СЕРКИНА'!D21</f>
        <v>ФИО 15</v>
      </c>
      <c r="U41" s="71"/>
      <c r="V41" s="71"/>
      <c r="W41" s="72"/>
    </row>
    <row r="42" spans="2:23" ht="15.75" thickBot="1">
      <c r="B42" s="76" t="s">
        <v>9</v>
      </c>
      <c r="C42" s="77"/>
      <c r="D42" s="56" t="s">
        <v>10</v>
      </c>
      <c r="E42" s="57" t="s">
        <v>11</v>
      </c>
      <c r="H42" s="76" t="s">
        <v>9</v>
      </c>
      <c r="I42" s="77"/>
      <c r="J42" s="56" t="s">
        <v>10</v>
      </c>
      <c r="K42" s="57" t="s">
        <v>11</v>
      </c>
      <c r="N42" s="76" t="s">
        <v>9</v>
      </c>
      <c r="O42" s="77"/>
      <c r="P42" s="56" t="s">
        <v>10</v>
      </c>
      <c r="Q42" s="57" t="s">
        <v>11</v>
      </c>
      <c r="T42" s="76" t="s">
        <v>9</v>
      </c>
      <c r="U42" s="77"/>
      <c r="V42" s="56" t="s">
        <v>10</v>
      </c>
      <c r="W42" s="57" t="s">
        <v>11</v>
      </c>
    </row>
    <row r="43" spans="2:23">
      <c r="B43" s="14">
        <v>1</v>
      </c>
      <c r="C43" s="15" t="s">
        <v>13</v>
      </c>
      <c r="D43" s="16">
        <f>'ПРОБА СЕРКИНА'!F11</f>
        <v>0</v>
      </c>
      <c r="E43" s="17" t="s">
        <v>14</v>
      </c>
      <c r="H43" s="14">
        <v>1</v>
      </c>
      <c r="I43" s="15" t="s">
        <v>13</v>
      </c>
      <c r="J43" s="16">
        <f>'ПРОБА СЕРКИНА'!F44</f>
        <v>0</v>
      </c>
      <c r="K43" s="17" t="s">
        <v>14</v>
      </c>
      <c r="N43" s="14">
        <v>1</v>
      </c>
      <c r="O43" s="15" t="s">
        <v>13</v>
      </c>
      <c r="P43" s="16">
        <f>'ПРОБА СЕРКИНА'!F26</f>
        <v>0</v>
      </c>
      <c r="Q43" s="17" t="s">
        <v>14</v>
      </c>
      <c r="T43" s="14">
        <v>1</v>
      </c>
      <c r="U43" s="15" t="s">
        <v>13</v>
      </c>
      <c r="V43" s="16">
        <f>'ПРОБА СЕРКИНА'!F21</f>
        <v>0</v>
      </c>
      <c r="W43" s="17" t="s">
        <v>14</v>
      </c>
    </row>
    <row r="44" spans="2:23">
      <c r="B44" s="21">
        <v>2</v>
      </c>
      <c r="C44" s="22" t="s">
        <v>16</v>
      </c>
      <c r="D44" s="23">
        <f>'ПРОБА СЕРКИНА'!I11</f>
        <v>0</v>
      </c>
      <c r="E44" s="24" t="s">
        <v>12</v>
      </c>
      <c r="H44" s="21">
        <v>2</v>
      </c>
      <c r="I44" s="22" t="s">
        <v>16</v>
      </c>
      <c r="J44" s="23">
        <f>'ПРОБА СЕРКИНА'!I44</f>
        <v>0</v>
      </c>
      <c r="K44" s="24" t="s">
        <v>12</v>
      </c>
      <c r="N44" s="21">
        <v>2</v>
      </c>
      <c r="O44" s="22" t="s">
        <v>16</v>
      </c>
      <c r="P44" s="23">
        <f>'ПРОБА СЕРКИНА'!I26</f>
        <v>0</v>
      </c>
      <c r="Q44" s="24" t="s">
        <v>12</v>
      </c>
      <c r="T44" s="21">
        <v>2</v>
      </c>
      <c r="U44" s="22" t="s">
        <v>16</v>
      </c>
      <c r="V44" s="23">
        <f>'ПРОБА СЕРКИНА'!I21</f>
        <v>0</v>
      </c>
      <c r="W44" s="24" t="s">
        <v>12</v>
      </c>
    </row>
    <row r="45" spans="2:23" ht="15.75" thickBot="1">
      <c r="B45" s="25">
        <v>3</v>
      </c>
      <c r="C45" s="26" t="s">
        <v>18</v>
      </c>
      <c r="D45" s="27">
        <f>'ПРОБА СЕРКИНА'!J11</f>
        <v>0</v>
      </c>
      <c r="E45" s="28" t="s">
        <v>19</v>
      </c>
      <c r="H45" s="25">
        <v>3</v>
      </c>
      <c r="I45" s="26" t="s">
        <v>18</v>
      </c>
      <c r="J45" s="27">
        <f>'ПРОБА СЕРКИНА'!J44</f>
        <v>0</v>
      </c>
      <c r="K45" s="28" t="s">
        <v>19</v>
      </c>
      <c r="N45" s="25">
        <v>3</v>
      </c>
      <c r="O45" s="26" t="s">
        <v>18</v>
      </c>
      <c r="P45" s="27" t="e">
        <f>'ПРОБА СЕРКИНА'!#REF!</f>
        <v>#REF!</v>
      </c>
      <c r="Q45" s="28" t="s">
        <v>19</v>
      </c>
      <c r="T45" s="25">
        <v>3</v>
      </c>
      <c r="U45" s="26" t="s">
        <v>18</v>
      </c>
      <c r="V45" s="27">
        <f>'ПРОБА СЕРКИНА'!J21</f>
        <v>0</v>
      </c>
      <c r="W45" s="28" t="s">
        <v>19</v>
      </c>
    </row>
  </sheetData>
  <mergeCells count="100">
    <mergeCell ref="T42:U42"/>
    <mergeCell ref="T23:W23"/>
    <mergeCell ref="T24:U24"/>
    <mergeCell ref="T30:W30"/>
    <mergeCell ref="T31:U31"/>
    <mergeCell ref="V31:W31"/>
    <mergeCell ref="T32:W32"/>
    <mergeCell ref="T33:U33"/>
    <mergeCell ref="T39:W39"/>
    <mergeCell ref="T40:U40"/>
    <mergeCell ref="V40:W40"/>
    <mergeCell ref="T41:W41"/>
    <mergeCell ref="T22:U22"/>
    <mergeCell ref="V22:W22"/>
    <mergeCell ref="T3:W3"/>
    <mergeCell ref="T4:U4"/>
    <mergeCell ref="V4:W4"/>
    <mergeCell ref="T5:W5"/>
    <mergeCell ref="T6:U6"/>
    <mergeCell ref="T12:W12"/>
    <mergeCell ref="T13:U13"/>
    <mergeCell ref="V13:W13"/>
    <mergeCell ref="T14:W14"/>
    <mergeCell ref="T15:U15"/>
    <mergeCell ref="T21:W21"/>
    <mergeCell ref="N42:O42"/>
    <mergeCell ref="N23:Q23"/>
    <mergeCell ref="N24:O24"/>
    <mergeCell ref="N30:Q30"/>
    <mergeCell ref="N31:O31"/>
    <mergeCell ref="P31:Q31"/>
    <mergeCell ref="N32:Q32"/>
    <mergeCell ref="N33:O33"/>
    <mergeCell ref="N39:Q39"/>
    <mergeCell ref="N40:O40"/>
    <mergeCell ref="P40:Q40"/>
    <mergeCell ref="N41:Q41"/>
    <mergeCell ref="N22:O22"/>
    <mergeCell ref="P22:Q22"/>
    <mergeCell ref="H22:I22"/>
    <mergeCell ref="J22:K22"/>
    <mergeCell ref="H13:I13"/>
    <mergeCell ref="J13:K13"/>
    <mergeCell ref="N13:O13"/>
    <mergeCell ref="P13:Q13"/>
    <mergeCell ref="N14:Q14"/>
    <mergeCell ref="N15:O15"/>
    <mergeCell ref="N21:Q21"/>
    <mergeCell ref="N3:Q3"/>
    <mergeCell ref="N4:O4"/>
    <mergeCell ref="P4:Q4"/>
    <mergeCell ref="N5:Q5"/>
    <mergeCell ref="N6:O6"/>
    <mergeCell ref="N12:Q12"/>
    <mergeCell ref="B31:C31"/>
    <mergeCell ref="D31:E31"/>
    <mergeCell ref="B40:C40"/>
    <mergeCell ref="D40:E40"/>
    <mergeCell ref="H40:I40"/>
    <mergeCell ref="J40:K40"/>
    <mergeCell ref="H31:I31"/>
    <mergeCell ref="J31:K31"/>
    <mergeCell ref="H33:I33"/>
    <mergeCell ref="H39:K39"/>
    <mergeCell ref="H30:K30"/>
    <mergeCell ref="H32:K32"/>
    <mergeCell ref="B30:E30"/>
    <mergeCell ref="B32:E32"/>
    <mergeCell ref="B39:E39"/>
    <mergeCell ref="H42:I42"/>
    <mergeCell ref="B4:C4"/>
    <mergeCell ref="D4:E4"/>
    <mergeCell ref="H4:I4"/>
    <mergeCell ref="J4:K4"/>
    <mergeCell ref="B13:C13"/>
    <mergeCell ref="D13:E13"/>
    <mergeCell ref="H6:I6"/>
    <mergeCell ref="B42:C42"/>
    <mergeCell ref="H12:K12"/>
    <mergeCell ref="H14:K14"/>
    <mergeCell ref="H15:I15"/>
    <mergeCell ref="H21:K21"/>
    <mergeCell ref="H23:K23"/>
    <mergeCell ref="H24:I24"/>
    <mergeCell ref="B41:E41"/>
    <mergeCell ref="H3:K3"/>
    <mergeCell ref="H5:K5"/>
    <mergeCell ref="B6:C6"/>
    <mergeCell ref="B15:C15"/>
    <mergeCell ref="B24:C24"/>
    <mergeCell ref="B33:C33"/>
    <mergeCell ref="B3:E3"/>
    <mergeCell ref="B5:E5"/>
    <mergeCell ref="B12:E12"/>
    <mergeCell ref="B14:E14"/>
    <mergeCell ref="B21:E21"/>
    <mergeCell ref="B23:E23"/>
    <mergeCell ref="B22:C22"/>
    <mergeCell ref="D22:E22"/>
    <mergeCell ref="H41:K4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ПРОБА СЕРКИНА</vt:lpstr>
      <vt:lpstr>РЕЗУЛЬТАТЫ</vt:lpstr>
    </vt:vector>
  </TitlesOfParts>
  <Company>Doe.net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vrivkin</dc:creator>
  <cp:lastModifiedBy>Владимир</cp:lastModifiedBy>
  <cp:lastPrinted>2017-05-04T10:49:49Z</cp:lastPrinted>
  <dcterms:created xsi:type="dcterms:W3CDTF">2017-05-04T10:19:02Z</dcterms:created>
  <dcterms:modified xsi:type="dcterms:W3CDTF">2017-06-06T04:38:00Z</dcterms:modified>
</cp:coreProperties>
</file>